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Мероприятия" sheetId="3" r:id="rId1"/>
    <sheet name="Лист4" sheetId="4" state="hidden" r:id="rId2"/>
  </sheets>
  <definedNames>
    <definedName name="_xlnm._FilterDatabase" localSheetId="0" hidden="1">Мероприятия!$E$3:$AG$6</definedName>
    <definedName name="_xlnm.Print_Area" localSheetId="0">Мероприятия!$A$1:$AG$24</definedName>
  </definedNames>
  <calcPr calcId="125725"/>
</workbook>
</file>

<file path=xl/calcChain.xml><?xml version="1.0" encoding="utf-8"?>
<calcChain xmlns="http://schemas.openxmlformats.org/spreadsheetml/2006/main">
  <c r="AE21" i="3"/>
  <c r="AA21"/>
  <c r="Y21"/>
  <c r="Z21"/>
  <c r="AB21"/>
  <c r="AC21"/>
  <c r="AD21"/>
  <c r="W21"/>
  <c r="V21"/>
  <c r="K8"/>
  <c r="K21" s="1"/>
  <c r="J21"/>
  <c r="X8"/>
  <c r="L8" s="1"/>
  <c r="X21" l="1"/>
</calcChain>
</file>

<file path=xl/sharedStrings.xml><?xml version="1.0" encoding="utf-8"?>
<sst xmlns="http://schemas.openxmlformats.org/spreadsheetml/2006/main" count="116" uniqueCount="57">
  <si>
    <t>Ед. изм.</t>
  </si>
  <si>
    <t>%</t>
  </si>
  <si>
    <t>Техническое перевооружение (модернизация) источников тепловой энергии, в том числе источников комбинированной выработки</t>
  </si>
  <si>
    <t>Строительство новых тепловых сетей для повышения эффективности функционирования системы теплоснабжения за счет ликвидации котельных</t>
  </si>
  <si>
    <t>Строительство, реконструкция и модернизация насосных станций</t>
  </si>
  <si>
    <t>Строительство, реконструкции и модернизация ЦТП, в том числе с увеличением тепловой мощности, в целях подключения новых потребителей</t>
  </si>
  <si>
    <t>Мероприятия, обеспечивающие переход от открытых систем теплоснабжения (горячего водоснабжения) на закрытые системы горячего водоснабжения</t>
  </si>
  <si>
    <t>Строительство новых тепловых сетей для обеспечения нормативной надежности теплоснабжения</t>
  </si>
  <si>
    <t>Строительство новых тепловых сетей для повышения эффективности функционирования системы теплоснабжения за счет перевода котельных в пиковый режим работы</t>
  </si>
  <si>
    <t>Реконструкция (модернизация) тепловых сетей с увеличением диаметра трубопроводов для обеспечения перспективных приростов тепловой нагрузки</t>
  </si>
  <si>
    <t>Реконструкция  (модернизация) тепловых сетей для обеспечения надежности теплоснабжения потребителей, в том числе в связи с исчерпанием эксплуатационного ресурса</t>
  </si>
  <si>
    <t>Строительство тепловых сетей для обеспечения перспективных приростов тепловой нагрузки под жилищную, комплексную или производственную застройку во вновь осваиваемых районах поселения, городского округа, города федерального значения</t>
  </si>
  <si>
    <t>Строительство (реконструкция)  источников тепловой энергии, в том числе источников комбинированной выработки</t>
  </si>
  <si>
    <t xml:space="preserve">Реконструкция (модернизация), строительство тепловых сетей, обеспечивающих перерапсределение тепловой нагрузки из зон с дефицитом тепловой мощности в зоны с избытком тепловой мощности </t>
  </si>
  <si>
    <t>Строительство, реконструкция (модернизация) тепловых сетей в связи с изменениеми температурного графика и гидравлического режима работы системы теплоснабжения</t>
  </si>
  <si>
    <t xml:space="preserve">Перевод открытой системы теплоснабжения, отдельных участков такой системы на закрытую систему </t>
  </si>
  <si>
    <t>Населенный пункт</t>
  </si>
  <si>
    <t xml:space="preserve">Прочие мероприятия </t>
  </si>
  <si>
    <t>Наименование ЕТО</t>
  </si>
  <si>
    <t>Ниаменование системы теплоснабжения</t>
  </si>
  <si>
    <t>Наименование мероприятий по строительству, реконструкции и (или) модернизации объектов теплоснабжения, предусмотренных в схеме теплоснабжения</t>
  </si>
  <si>
    <t>Всего</t>
  </si>
  <si>
    <t>Капитальные вложения в реализацию мероприятия, тыс. руб. без учета НДС</t>
  </si>
  <si>
    <t>план</t>
  </si>
  <si>
    <t>факт</t>
  </si>
  <si>
    <t>указывается наименование системы теплоснабжения в которой производится реализация мероприятия в соответствии с утвержденной схемой теплоснабжения</t>
  </si>
  <si>
    <t>указывается полное наименование мероприятия в соответствии с утвержденной схемой теплоснабжения</t>
  </si>
  <si>
    <t>указывается плановый объем затрат на реализацию мероприятия в соответствии с утвержденной схемой теплоснабжения</t>
  </si>
  <si>
    <t>указывается фактически понесенный объем затрат на реализацию мероприятия нарастающим итогом</t>
  </si>
  <si>
    <t>Примечание</t>
  </si>
  <si>
    <t>в случае невыполнения мероприятия и/или отставания от графика реализации указать причины</t>
  </si>
  <si>
    <t>в том числе по периодам (годам)</t>
  </si>
  <si>
    <t>ИТОГО:</t>
  </si>
  <si>
    <t>Объём работ по мероприятию</t>
  </si>
  <si>
    <t>указывается плановый объем работ по мероприятию в соответствии с утвержденной схемой теплоснабжения</t>
  </si>
  <si>
    <t>№ п/п</t>
  </si>
  <si>
    <t>указывается фактически выполненный объем работ по мероприятию нарастающим итогом</t>
  </si>
  <si>
    <t>Отчет о выполнении программы мероприятий в соответствии с утвержденной схемой теплоснабжения за 2024 год</t>
  </si>
  <si>
    <t>город Новосибирск</t>
  </si>
  <si>
    <t>АО "Электросигнал"</t>
  </si>
  <si>
    <t>Модернизация дымососов  водогрейных котлов (участка частотного регулятора)</t>
  </si>
  <si>
    <t>Мероприятие запланировано на 2023-2024 год. Работы 100% оплачены в 2023г. УПД № 549 от 26.11.2024г.</t>
  </si>
  <si>
    <t>Котельная 
АО "Электросигнал" г.Новосибирск, ул.Большевистская, 109</t>
  </si>
  <si>
    <t>Экспертиза дымовой трубы, газоходов</t>
  </si>
  <si>
    <t>Режимно-налодочные работы котлов</t>
  </si>
  <si>
    <t>Режимная наладка водоподготовки</t>
  </si>
  <si>
    <t>Ремонт выкатного элемента вводной ячейки в ЦРП</t>
  </si>
  <si>
    <t>шт.</t>
  </si>
  <si>
    <t>котельная    ремонт фильтров Na катионитовых (водоподготовка)</t>
  </si>
  <si>
    <t>котельная замена эл.шкафов и электропроводки</t>
  </si>
  <si>
    <t>ЦПР- 3325  замена ячейки №20</t>
  </si>
  <si>
    <t>котельная , ТП-8, капитальный ремонт силового трансформатора</t>
  </si>
  <si>
    <t>экспертиза газопровод надземный  и подземный</t>
  </si>
  <si>
    <t>экспертиза ГРУ в котельной</t>
  </si>
  <si>
    <t>котельная    ремонт накопи-тельного бака подпиточной воды</t>
  </si>
  <si>
    <t>Ремонт участка тепловой сети  на  площадке № 2</t>
  </si>
  <si>
    <t>работы не были запланированы</t>
  </si>
</sst>
</file>

<file path=xl/styles.xml><?xml version="1.0" encoding="utf-8"?>
<styleSheet xmlns="http://schemas.openxmlformats.org/spreadsheetml/2006/main">
  <numFmts count="1">
    <numFmt numFmtId="164" formatCode="#,##0.000"/>
  </numFmts>
  <fonts count="10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i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3.2"/>
      <color theme="10"/>
      <name val="Calibri"/>
      <family val="2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3F3F3F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3" xfId="0" applyBorder="1"/>
    <xf numFmtId="0" fontId="2" fillId="0" borderId="3" xfId="0" applyFont="1" applyBorder="1"/>
    <xf numFmtId="0" fontId="0" fillId="0" borderId="3" xfId="0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2" fillId="3" borderId="3" xfId="1" applyFont="1" applyFill="1" applyBorder="1" applyAlignment="1">
      <alignment horizontal="center" vertical="center"/>
    </xf>
    <xf numFmtId="0" fontId="2" fillId="3" borderId="3" xfId="0" applyFont="1" applyFill="1" applyBorder="1"/>
    <xf numFmtId="0" fontId="2" fillId="3" borderId="4" xfId="0" applyFont="1" applyFill="1" applyBorder="1"/>
    <xf numFmtId="0" fontId="2" fillId="3" borderId="3" xfId="0" applyFont="1" applyFill="1" applyBorder="1" applyAlignment="1">
      <alignment horizontal="right" vertical="center"/>
    </xf>
    <xf numFmtId="0" fontId="2" fillId="3" borderId="3" xfId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/>
    <xf numFmtId="0" fontId="0" fillId="0" borderId="0" xfId="0" applyAlignment="1">
      <alignment horizontal="left" vertical="top"/>
    </xf>
    <xf numFmtId="0" fontId="0" fillId="0" borderId="3" xfId="0" applyBorder="1" applyAlignment="1">
      <alignment wrapText="1"/>
    </xf>
    <xf numFmtId="0" fontId="7" fillId="0" borderId="0" xfId="0" applyFont="1" applyAlignment="1">
      <alignment horizontal="left" vertical="top"/>
    </xf>
    <xf numFmtId="0" fontId="8" fillId="0" borderId="0" xfId="2" applyAlignment="1" applyProtection="1">
      <alignment horizontal="left" vertical="top"/>
    </xf>
    <xf numFmtId="0" fontId="9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vertical="center" wrapText="1"/>
    </xf>
    <xf numFmtId="1" fontId="0" fillId="0" borderId="3" xfId="0" applyNumberFormat="1" applyBorder="1"/>
    <xf numFmtId="0" fontId="0" fillId="0" borderId="3" xfId="0" applyFont="1" applyBorder="1"/>
    <xf numFmtId="0" fontId="0" fillId="0" borderId="3" xfId="0" applyBorder="1" applyAlignment="1">
      <alignment horizontal="center" vertical="center"/>
    </xf>
    <xf numFmtId="0" fontId="0" fillId="0" borderId="0" xfId="0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vertical="center" wrapText="1" indent="1"/>
    </xf>
    <xf numFmtId="3" fontId="0" fillId="0" borderId="3" xfId="0" applyNumberFormat="1" applyBorder="1"/>
    <xf numFmtId="3" fontId="0" fillId="0" borderId="0" xfId="0" applyNumberFormat="1" applyBorder="1"/>
    <xf numFmtId="0" fontId="0" fillId="0" borderId="0" xfId="0" applyBorder="1"/>
    <xf numFmtId="0" fontId="2" fillId="0" borderId="0" xfId="0" applyFont="1" applyBorder="1"/>
    <xf numFmtId="164" fontId="0" fillId="0" borderId="3" xfId="0" applyNumberFormat="1" applyBorder="1"/>
    <xf numFmtId="4" fontId="2" fillId="3" borderId="3" xfId="0" applyNumberFormat="1" applyFont="1" applyFill="1" applyBorder="1"/>
    <xf numFmtId="0" fontId="9" fillId="0" borderId="0" xfId="0" applyFont="1" applyAlignment="1">
      <alignment horizontal="center" wrapText="1"/>
    </xf>
    <xf numFmtId="0" fontId="2" fillId="3" borderId="10" xfId="1" applyFont="1" applyFill="1" applyBorder="1" applyAlignment="1">
      <alignment horizontal="center" vertical="top" wrapText="1"/>
    </xf>
    <xf numFmtId="0" fontId="2" fillId="3" borderId="11" xfId="1" applyFont="1" applyFill="1" applyBorder="1" applyAlignment="1">
      <alignment horizontal="center" vertical="top" wrapText="1"/>
    </xf>
    <xf numFmtId="0" fontId="2" fillId="3" borderId="4" xfId="1" applyFont="1" applyFill="1" applyBorder="1" applyAlignment="1">
      <alignment horizontal="center" vertical="top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14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center"/>
    </xf>
  </cellXfs>
  <cellStyles count="3">
    <cellStyle name="Вывод" xfId="1" builtinId="21"/>
    <cellStyle name="Гиперссылка" xfId="2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0"/>
  <sheetViews>
    <sheetView tabSelected="1" view="pageBreakPreview" topLeftCell="A5" zoomScale="80" zoomScaleNormal="85" zoomScaleSheetLayoutView="80" workbookViewId="0">
      <selection activeCell="G12" sqref="G12"/>
    </sheetView>
  </sheetViews>
  <sheetFormatPr defaultRowHeight="15"/>
  <cols>
    <col min="1" max="1" width="4.42578125" customWidth="1"/>
    <col min="2" max="2" width="14.42578125" customWidth="1"/>
    <col min="3" max="3" width="20.5703125" customWidth="1"/>
    <col min="4" max="4" width="28.5703125" customWidth="1"/>
    <col min="5" max="5" width="33.85546875" customWidth="1"/>
    <col min="6" max="6" width="10" customWidth="1"/>
    <col min="7" max="7" width="16.5703125" customWidth="1"/>
    <col min="8" max="8" width="15.28515625" customWidth="1"/>
    <col min="9" max="9" width="7.7109375" customWidth="1"/>
    <col min="10" max="10" width="16.42578125" customWidth="1"/>
    <col min="11" max="11" width="15.7109375" customWidth="1"/>
    <col min="12" max="12" width="7.7109375" customWidth="1"/>
    <col min="13" max="14" width="10.85546875" hidden="1" customWidth="1"/>
    <col min="15" max="15" width="7.42578125" hidden="1" customWidth="1"/>
    <col min="16" max="17" width="10.85546875" hidden="1" customWidth="1"/>
    <col min="18" max="18" width="7.42578125" hidden="1" customWidth="1"/>
    <col min="19" max="20" width="10.85546875" hidden="1" customWidth="1"/>
    <col min="21" max="21" width="7.42578125" hidden="1" customWidth="1"/>
    <col min="22" max="23" width="10.85546875" customWidth="1"/>
    <col min="24" max="24" width="7.42578125" customWidth="1"/>
    <col min="25" max="32" width="10.85546875" customWidth="1"/>
    <col min="33" max="33" width="26.5703125" customWidth="1"/>
  </cols>
  <sheetData>
    <row r="1" spans="1:33" ht="18.75">
      <c r="A1" s="18" t="s">
        <v>37</v>
      </c>
    </row>
    <row r="3" spans="1:33" ht="34.5" customHeight="1">
      <c r="A3" s="53" t="s">
        <v>35</v>
      </c>
      <c r="B3" s="54" t="s">
        <v>16</v>
      </c>
      <c r="C3" s="53" t="s">
        <v>18</v>
      </c>
      <c r="D3" s="53" t="s">
        <v>19</v>
      </c>
      <c r="E3" s="56" t="s">
        <v>20</v>
      </c>
      <c r="F3" s="47" t="s">
        <v>33</v>
      </c>
      <c r="G3" s="48"/>
      <c r="H3" s="48"/>
      <c r="I3" s="49"/>
      <c r="J3" s="53" t="s">
        <v>22</v>
      </c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 t="s">
        <v>29</v>
      </c>
    </row>
    <row r="4" spans="1:33">
      <c r="A4" s="53"/>
      <c r="B4" s="55"/>
      <c r="C4" s="53"/>
      <c r="D4" s="53"/>
      <c r="E4" s="56"/>
      <c r="F4" s="50"/>
      <c r="G4" s="51"/>
      <c r="H4" s="51"/>
      <c r="I4" s="52"/>
      <c r="J4" s="57" t="s">
        <v>21</v>
      </c>
      <c r="K4" s="57"/>
      <c r="L4" s="57"/>
      <c r="M4" s="56" t="s">
        <v>31</v>
      </c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3"/>
    </row>
    <row r="5" spans="1:33">
      <c r="A5" s="53"/>
      <c r="B5" s="55"/>
      <c r="C5" s="53"/>
      <c r="D5" s="53"/>
      <c r="E5" s="56"/>
      <c r="F5" s="43" t="s">
        <v>0</v>
      </c>
      <c r="G5" s="45" t="s">
        <v>23</v>
      </c>
      <c r="H5" s="45" t="s">
        <v>24</v>
      </c>
      <c r="I5" s="45" t="s">
        <v>1</v>
      </c>
      <c r="J5" s="57" t="s">
        <v>23</v>
      </c>
      <c r="K5" s="57" t="s">
        <v>24</v>
      </c>
      <c r="L5" s="57" t="s">
        <v>1</v>
      </c>
      <c r="M5" s="56">
        <v>2019</v>
      </c>
      <c r="N5" s="56"/>
      <c r="O5" s="56"/>
      <c r="P5" s="56">
        <v>2020</v>
      </c>
      <c r="Q5" s="56"/>
      <c r="R5" s="56"/>
      <c r="S5" s="56">
        <v>2021</v>
      </c>
      <c r="T5" s="56"/>
      <c r="U5" s="56"/>
      <c r="V5" s="40">
        <v>2024</v>
      </c>
      <c r="W5" s="41"/>
      <c r="X5" s="42"/>
      <c r="Y5" s="14">
        <v>2025</v>
      </c>
      <c r="Z5" s="14">
        <v>2026</v>
      </c>
      <c r="AA5" s="14">
        <v>2027</v>
      </c>
      <c r="AB5" s="14">
        <v>2028</v>
      </c>
      <c r="AC5" s="14">
        <v>2029</v>
      </c>
      <c r="AD5" s="14">
        <v>2030</v>
      </c>
      <c r="AE5" s="14">
        <v>2031</v>
      </c>
      <c r="AF5" s="14">
        <v>2032</v>
      </c>
      <c r="AG5" s="53"/>
    </row>
    <row r="6" spans="1:33">
      <c r="A6" s="53"/>
      <c r="B6" s="50"/>
      <c r="C6" s="53"/>
      <c r="D6" s="53"/>
      <c r="E6" s="56"/>
      <c r="F6" s="44"/>
      <c r="G6" s="46"/>
      <c r="H6" s="46"/>
      <c r="I6" s="46"/>
      <c r="J6" s="57"/>
      <c r="K6" s="57"/>
      <c r="L6" s="57"/>
      <c r="M6" s="10" t="s">
        <v>23</v>
      </c>
      <c r="N6" s="10" t="s">
        <v>24</v>
      </c>
      <c r="O6" s="10" t="s">
        <v>1</v>
      </c>
      <c r="P6" s="10" t="s">
        <v>23</v>
      </c>
      <c r="Q6" s="10" t="s">
        <v>24</v>
      </c>
      <c r="R6" s="10" t="s">
        <v>1</v>
      </c>
      <c r="S6" s="10" t="s">
        <v>23</v>
      </c>
      <c r="T6" s="10" t="s">
        <v>24</v>
      </c>
      <c r="U6" s="10" t="s">
        <v>1</v>
      </c>
      <c r="V6" s="10" t="s">
        <v>23</v>
      </c>
      <c r="W6" s="10" t="s">
        <v>24</v>
      </c>
      <c r="X6" s="10" t="s">
        <v>1</v>
      </c>
      <c r="Y6" s="10" t="s">
        <v>23</v>
      </c>
      <c r="Z6" s="10" t="s">
        <v>23</v>
      </c>
      <c r="AA6" s="10" t="s">
        <v>23</v>
      </c>
      <c r="AB6" s="10" t="s">
        <v>23</v>
      </c>
      <c r="AC6" s="10" t="s">
        <v>23</v>
      </c>
      <c r="AD6" s="10" t="s">
        <v>23</v>
      </c>
      <c r="AE6" s="10" t="s">
        <v>23</v>
      </c>
      <c r="AF6" s="10" t="s">
        <v>23</v>
      </c>
      <c r="AG6" s="53"/>
    </row>
    <row r="7" spans="1:33" s="9" customFormat="1" ht="117" customHeight="1">
      <c r="A7" s="15"/>
      <c r="B7" s="16"/>
      <c r="C7" s="15"/>
      <c r="D7" s="17" t="s">
        <v>25</v>
      </c>
      <c r="E7" s="17" t="s">
        <v>26</v>
      </c>
      <c r="F7" s="17"/>
      <c r="G7" s="17" t="s">
        <v>34</v>
      </c>
      <c r="H7" s="17" t="s">
        <v>36</v>
      </c>
      <c r="I7" s="17"/>
      <c r="J7" s="17" t="s">
        <v>27</v>
      </c>
      <c r="K7" s="17" t="s">
        <v>28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 t="s">
        <v>30</v>
      </c>
    </row>
    <row r="8" spans="1:33" ht="60.75" customHeight="1">
      <c r="A8" s="4">
        <v>1</v>
      </c>
      <c r="B8" s="24" t="s">
        <v>38</v>
      </c>
      <c r="C8" s="4" t="s">
        <v>39</v>
      </c>
      <c r="D8" s="20" t="s">
        <v>42</v>
      </c>
      <c r="E8" s="25" t="s">
        <v>40</v>
      </c>
      <c r="F8" s="28" t="s">
        <v>47</v>
      </c>
      <c r="G8" s="4">
        <v>1</v>
      </c>
      <c r="H8" s="4">
        <v>1</v>
      </c>
      <c r="I8" s="4">
        <v>100</v>
      </c>
      <c r="J8" s="4">
        <v>150</v>
      </c>
      <c r="K8" s="4">
        <f>W8</f>
        <v>439.45600000000002</v>
      </c>
      <c r="L8" s="26">
        <f>X8</f>
        <v>292.97066666666666</v>
      </c>
      <c r="M8" s="4"/>
      <c r="N8" s="4"/>
      <c r="O8" s="4"/>
      <c r="P8" s="4"/>
      <c r="Q8" s="4"/>
      <c r="R8" s="4"/>
      <c r="S8" s="4"/>
      <c r="T8" s="4"/>
      <c r="U8" s="4"/>
      <c r="V8" s="4">
        <v>150</v>
      </c>
      <c r="W8" s="4">
        <v>439.45600000000002</v>
      </c>
      <c r="X8" s="26">
        <f>W8/V8*100</f>
        <v>292.97066666666666</v>
      </c>
      <c r="Y8" s="4"/>
      <c r="Z8" s="4"/>
      <c r="AA8" s="4"/>
      <c r="AB8" s="4"/>
      <c r="AC8" s="4"/>
      <c r="AD8" s="4"/>
      <c r="AE8" s="4"/>
      <c r="AF8" s="4"/>
      <c r="AG8" s="20" t="s">
        <v>41</v>
      </c>
    </row>
    <row r="9" spans="1:33" s="29" customFormat="1" ht="60.75" customHeight="1">
      <c r="A9" s="30">
        <v>2</v>
      </c>
      <c r="B9" s="24" t="s">
        <v>38</v>
      </c>
      <c r="C9" s="30" t="s">
        <v>39</v>
      </c>
      <c r="D9" s="31" t="s">
        <v>42</v>
      </c>
      <c r="E9" s="25" t="s">
        <v>55</v>
      </c>
      <c r="F9" s="28"/>
      <c r="G9" s="30"/>
      <c r="H9" s="30"/>
      <c r="I9" s="30"/>
      <c r="J9" s="30">
        <v>0</v>
      </c>
      <c r="K9" s="30">
        <v>314.73</v>
      </c>
      <c r="L9" s="26"/>
      <c r="M9" s="30"/>
      <c r="N9" s="30"/>
      <c r="O9" s="30"/>
      <c r="P9" s="30"/>
      <c r="Q9" s="30"/>
      <c r="R9" s="30"/>
      <c r="S9" s="30"/>
      <c r="T9" s="30"/>
      <c r="U9" s="30"/>
      <c r="V9" s="30">
        <v>0</v>
      </c>
      <c r="W9" s="30">
        <v>314.73</v>
      </c>
      <c r="X9" s="26"/>
      <c r="Y9" s="30"/>
      <c r="Z9" s="30"/>
      <c r="AA9" s="30"/>
      <c r="AB9" s="30"/>
      <c r="AC9" s="30"/>
      <c r="AD9" s="30"/>
      <c r="AE9" s="30"/>
      <c r="AF9" s="30"/>
      <c r="AG9" s="31" t="s">
        <v>56</v>
      </c>
    </row>
    <row r="10" spans="1:33" ht="45.75" customHeight="1">
      <c r="A10" s="4">
        <v>3</v>
      </c>
      <c r="B10" s="24" t="s">
        <v>38</v>
      </c>
      <c r="C10" s="4" t="s">
        <v>39</v>
      </c>
      <c r="D10" s="20" t="s">
        <v>42</v>
      </c>
      <c r="E10" s="25" t="s">
        <v>43</v>
      </c>
      <c r="F10" s="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>
        <v>90</v>
      </c>
      <c r="Z10" s="4"/>
      <c r="AA10" s="4"/>
      <c r="AB10" s="4"/>
      <c r="AC10" s="4"/>
      <c r="AD10" s="4"/>
      <c r="AE10" s="4">
        <v>0.13</v>
      </c>
      <c r="AF10" s="4"/>
      <c r="AG10" s="4"/>
    </row>
    <row r="11" spans="1:33" ht="60">
      <c r="A11" s="4">
        <v>4</v>
      </c>
      <c r="B11" s="24" t="s">
        <v>38</v>
      </c>
      <c r="C11" s="4" t="s">
        <v>39</v>
      </c>
      <c r="D11" s="20" t="s">
        <v>42</v>
      </c>
      <c r="E11" s="25" t="s">
        <v>44</v>
      </c>
      <c r="F11" s="6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27">
        <v>80</v>
      </c>
      <c r="Z11" s="5"/>
      <c r="AA11" s="5"/>
      <c r="AB11" s="5"/>
      <c r="AC11" s="5">
        <v>0.16</v>
      </c>
      <c r="AD11" s="5"/>
      <c r="AE11" s="5"/>
      <c r="AF11" s="5"/>
      <c r="AG11" s="5"/>
    </row>
    <row r="12" spans="1:33" ht="60" customHeight="1">
      <c r="A12" s="4">
        <v>5</v>
      </c>
      <c r="B12" s="24" t="s">
        <v>38</v>
      </c>
      <c r="C12" s="4" t="s">
        <v>39</v>
      </c>
      <c r="D12" s="20" t="s">
        <v>42</v>
      </c>
      <c r="E12" s="25" t="s">
        <v>45</v>
      </c>
      <c r="F12" s="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>
        <v>40</v>
      </c>
      <c r="Z12" s="4"/>
      <c r="AA12" s="4"/>
      <c r="AB12" s="4"/>
      <c r="AC12" s="4">
        <v>0.09</v>
      </c>
      <c r="AD12" s="4"/>
      <c r="AE12" s="4"/>
      <c r="AF12" s="4"/>
      <c r="AG12" s="4"/>
    </row>
    <row r="13" spans="1:33" ht="60">
      <c r="A13" s="4">
        <v>6</v>
      </c>
      <c r="B13" s="24" t="s">
        <v>38</v>
      </c>
      <c r="C13" s="4" t="s">
        <v>39</v>
      </c>
      <c r="D13" s="20" t="s">
        <v>42</v>
      </c>
      <c r="E13" s="25" t="s">
        <v>46</v>
      </c>
      <c r="F13" s="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33">
        <v>1100</v>
      </c>
      <c r="Z13" s="4"/>
      <c r="AA13" s="4"/>
      <c r="AB13" s="4"/>
      <c r="AC13" s="4"/>
      <c r="AD13" s="4"/>
      <c r="AE13" s="4"/>
      <c r="AF13" s="4"/>
      <c r="AG13" s="4"/>
    </row>
    <row r="14" spans="1:33" ht="60">
      <c r="A14" s="4">
        <v>7</v>
      </c>
      <c r="B14" s="24" t="s">
        <v>38</v>
      </c>
      <c r="C14" s="30" t="s">
        <v>39</v>
      </c>
      <c r="D14" s="31" t="s">
        <v>42</v>
      </c>
      <c r="E14" s="32" t="s">
        <v>54</v>
      </c>
      <c r="F14" s="6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33">
        <v>2000</v>
      </c>
      <c r="AA14" s="33"/>
      <c r="AB14" s="33"/>
      <c r="AC14" s="33"/>
      <c r="AD14" s="33"/>
      <c r="AE14" s="4"/>
      <c r="AF14" s="4"/>
      <c r="AG14" s="4"/>
    </row>
    <row r="15" spans="1:33" ht="60">
      <c r="A15" s="4">
        <v>8</v>
      </c>
      <c r="B15" s="24" t="s">
        <v>38</v>
      </c>
      <c r="C15" s="30" t="s">
        <v>39</v>
      </c>
      <c r="D15" s="31" t="s">
        <v>42</v>
      </c>
      <c r="E15" s="32" t="s">
        <v>48</v>
      </c>
      <c r="F15" s="6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33"/>
      <c r="AA15" s="33">
        <v>1600</v>
      </c>
      <c r="AB15" s="33"/>
      <c r="AC15" s="33"/>
      <c r="AD15" s="33"/>
      <c r="AE15" s="4"/>
      <c r="AF15" s="4"/>
      <c r="AG15" s="4"/>
    </row>
    <row r="16" spans="1:33" ht="60">
      <c r="A16" s="4">
        <v>9</v>
      </c>
      <c r="B16" s="24" t="s">
        <v>38</v>
      </c>
      <c r="C16" s="30" t="s">
        <v>39</v>
      </c>
      <c r="D16" s="31" t="s">
        <v>42</v>
      </c>
      <c r="E16" s="32" t="s">
        <v>49</v>
      </c>
      <c r="F16" s="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3"/>
      <c r="AA16" s="33"/>
      <c r="AB16" s="33">
        <v>500</v>
      </c>
      <c r="AC16" s="33"/>
      <c r="AD16" s="33"/>
      <c r="AE16" s="4"/>
      <c r="AF16" s="4"/>
      <c r="AG16" s="4"/>
    </row>
    <row r="17" spans="1:33" ht="60">
      <c r="A17" s="4">
        <v>10</v>
      </c>
      <c r="B17" s="24" t="s">
        <v>38</v>
      </c>
      <c r="C17" s="30" t="s">
        <v>39</v>
      </c>
      <c r="D17" s="31" t="s">
        <v>42</v>
      </c>
      <c r="E17" s="32" t="s">
        <v>50</v>
      </c>
      <c r="F17" s="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3"/>
      <c r="AA17" s="33"/>
      <c r="AB17" s="33"/>
      <c r="AC17" s="33">
        <v>2000</v>
      </c>
      <c r="AD17" s="33"/>
      <c r="AE17" s="4"/>
      <c r="AF17" s="4"/>
      <c r="AG17" s="4"/>
    </row>
    <row r="18" spans="1:33" ht="60">
      <c r="A18" s="4">
        <v>11</v>
      </c>
      <c r="B18" s="24" t="s">
        <v>38</v>
      </c>
      <c r="C18" s="30" t="s">
        <v>39</v>
      </c>
      <c r="D18" s="31" t="s">
        <v>42</v>
      </c>
      <c r="E18" s="32" t="s">
        <v>51</v>
      </c>
      <c r="F18" s="6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3"/>
      <c r="AA18" s="33"/>
      <c r="AB18" s="33"/>
      <c r="AC18" s="33"/>
      <c r="AD18" s="33">
        <v>1000</v>
      </c>
      <c r="AE18" s="4"/>
      <c r="AF18" s="4"/>
      <c r="AG18" s="4"/>
    </row>
    <row r="19" spans="1:33" ht="60">
      <c r="A19" s="4">
        <v>12</v>
      </c>
      <c r="B19" s="24" t="s">
        <v>38</v>
      </c>
      <c r="C19" s="30" t="s">
        <v>39</v>
      </c>
      <c r="D19" s="31" t="s">
        <v>42</v>
      </c>
      <c r="E19" s="32" t="s">
        <v>52</v>
      </c>
      <c r="F19" s="6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33"/>
      <c r="Z19" s="33"/>
      <c r="AA19" s="33"/>
      <c r="AB19" s="33"/>
      <c r="AC19" s="33">
        <v>0.21</v>
      </c>
      <c r="AD19" s="4"/>
      <c r="AE19" s="4"/>
      <c r="AF19" s="4"/>
      <c r="AG19" s="4"/>
    </row>
    <row r="20" spans="1:33" ht="63.75" customHeight="1">
      <c r="A20" s="4">
        <v>13</v>
      </c>
      <c r="B20" s="24" t="s">
        <v>38</v>
      </c>
      <c r="C20" s="30" t="s">
        <v>39</v>
      </c>
      <c r="D20" s="31" t="s">
        <v>42</v>
      </c>
      <c r="E20" s="32" t="s">
        <v>53</v>
      </c>
      <c r="F20" s="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33"/>
      <c r="Z20" s="33"/>
      <c r="AA20" s="37">
        <v>0.14499999999999999</v>
      </c>
      <c r="AB20" s="33"/>
      <c r="AC20" s="33"/>
      <c r="AD20" s="4"/>
      <c r="AE20" s="4"/>
      <c r="AF20" s="4"/>
      <c r="AG20" s="4"/>
    </row>
    <row r="21" spans="1:33" s="2" customFormat="1">
      <c r="A21" s="11"/>
      <c r="B21" s="12"/>
      <c r="C21" s="11"/>
      <c r="D21" s="11"/>
      <c r="E21" s="13" t="s">
        <v>32</v>
      </c>
      <c r="F21" s="13"/>
      <c r="G21" s="11"/>
      <c r="H21" s="11"/>
      <c r="I21" s="11"/>
      <c r="J21" s="11">
        <f>SUM(J8:J20)</f>
        <v>150</v>
      </c>
      <c r="K21" s="11">
        <f>SUM(K8:K20)</f>
        <v>754.18600000000004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>
        <f t="shared" ref="V21:AE21" si="0">SUM(V8:V20)</f>
        <v>150</v>
      </c>
      <c r="W21" s="11">
        <f t="shared" si="0"/>
        <v>754.18600000000004</v>
      </c>
      <c r="X21" s="11">
        <f t="shared" si="0"/>
        <v>292.97066666666666</v>
      </c>
      <c r="Y21" s="38">
        <f t="shared" si="0"/>
        <v>1310</v>
      </c>
      <c r="Z21" s="11">
        <f t="shared" si="0"/>
        <v>2000</v>
      </c>
      <c r="AA21" s="11">
        <f t="shared" si="0"/>
        <v>1600.145</v>
      </c>
      <c r="AB21" s="11">
        <f t="shared" si="0"/>
        <v>500</v>
      </c>
      <c r="AC21" s="11">
        <f t="shared" si="0"/>
        <v>2000.46</v>
      </c>
      <c r="AD21" s="11">
        <f t="shared" si="0"/>
        <v>1000</v>
      </c>
      <c r="AE21" s="11">
        <f t="shared" si="0"/>
        <v>0.13</v>
      </c>
      <c r="AF21" s="11"/>
      <c r="AG21" s="11"/>
    </row>
    <row r="22" spans="1:33" ht="15.75" customHeight="1">
      <c r="E22" s="3"/>
      <c r="F22" s="3"/>
      <c r="Y22" s="34"/>
      <c r="Z22" s="34"/>
      <c r="AA22" s="34"/>
      <c r="AB22" s="34"/>
      <c r="AC22" s="34"/>
      <c r="AD22" s="35"/>
    </row>
    <row r="23" spans="1:33" ht="18.75" customHeight="1">
      <c r="B23" s="39"/>
      <c r="C23" s="39"/>
      <c r="D23" s="39"/>
      <c r="E23" s="39"/>
      <c r="F23" s="39"/>
      <c r="G23" s="39"/>
      <c r="H23" s="39"/>
      <c r="I23" s="39"/>
      <c r="J23" s="39"/>
      <c r="K23" s="23"/>
      <c r="L23" s="23"/>
      <c r="M23" s="23"/>
      <c r="N23" s="23"/>
      <c r="O23" s="23"/>
      <c r="P23" s="23"/>
      <c r="Q23" s="23"/>
      <c r="Y23" s="34"/>
      <c r="Z23" s="34"/>
      <c r="AA23" s="34"/>
      <c r="AB23" s="34"/>
      <c r="AC23" s="34"/>
      <c r="AD23" s="35"/>
    </row>
    <row r="24" spans="1:33" ht="15.75" customHeight="1">
      <c r="B24" s="2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6"/>
      <c r="Z24" s="36"/>
      <c r="AA24" s="36"/>
      <c r="AB24" s="36"/>
      <c r="AC24" s="36"/>
      <c r="AD24" s="36"/>
      <c r="AE24" s="2"/>
      <c r="AF24" s="2"/>
      <c r="AG24" s="2"/>
    </row>
    <row r="25" spans="1:33">
      <c r="B25" s="21"/>
    </row>
    <row r="26" spans="1:33" ht="15.75" customHeight="1">
      <c r="B26" s="21"/>
    </row>
    <row r="27" spans="1:33">
      <c r="B27" s="21"/>
      <c r="E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.75" customHeight="1"/>
    <row r="29" spans="1:33">
      <c r="B29" s="19"/>
    </row>
    <row r="30" spans="1:33" ht="15.75" customHeight="1">
      <c r="B30" s="21"/>
      <c r="E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8">
      <c r="B31" s="22"/>
    </row>
    <row r="32" spans="1:33" ht="15.75" customHeight="1">
      <c r="B32" s="21"/>
    </row>
    <row r="33" spans="5:33"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5:33" ht="15.75" customHeight="1"/>
    <row r="36" spans="5:33" ht="15.75" customHeight="1"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8" spans="5:33" ht="15.75" customHeight="1"/>
    <row r="39" spans="5:33"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5:33" ht="15.75" customHeight="1"/>
  </sheetData>
  <mergeCells count="22">
    <mergeCell ref="B23:J23"/>
    <mergeCell ref="A3:A6"/>
    <mergeCell ref="B3:B6"/>
    <mergeCell ref="E3:E6"/>
    <mergeCell ref="AG3:AG6"/>
    <mergeCell ref="J4:L4"/>
    <mergeCell ref="J5:J6"/>
    <mergeCell ref="K5:K6"/>
    <mergeCell ref="L5:L6"/>
    <mergeCell ref="M5:O5"/>
    <mergeCell ref="P5:R5"/>
    <mergeCell ref="S5:U5"/>
    <mergeCell ref="J3:AF3"/>
    <mergeCell ref="C3:C6"/>
    <mergeCell ref="D3:D6"/>
    <mergeCell ref="M4:AF4"/>
    <mergeCell ref="V5:X5"/>
    <mergeCell ref="F5:F6"/>
    <mergeCell ref="G5:G6"/>
    <mergeCell ref="H5:H6"/>
    <mergeCell ref="F3:I4"/>
    <mergeCell ref="I5:I6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1:E15"/>
  <sheetViews>
    <sheetView topLeftCell="A10" workbookViewId="0">
      <selection activeCell="E15" sqref="E1:E15"/>
    </sheetView>
  </sheetViews>
  <sheetFormatPr defaultRowHeight="15"/>
  <cols>
    <col min="5" max="5" width="49.140625" customWidth="1"/>
  </cols>
  <sheetData>
    <row r="1" spans="5:5" ht="36">
      <c r="E1" s="7" t="s">
        <v>12</v>
      </c>
    </row>
    <row r="2" spans="5:5" ht="48.75">
      <c r="E2" s="1" t="s">
        <v>13</v>
      </c>
    </row>
    <row r="3" spans="5:5" ht="36.75">
      <c r="E3" s="1" t="s">
        <v>2</v>
      </c>
    </row>
    <row r="4" spans="5:5" ht="30" customHeight="1">
      <c r="E4" s="8" t="s">
        <v>11</v>
      </c>
    </row>
    <row r="5" spans="5:5" ht="24.75">
      <c r="E5" s="1" t="s">
        <v>7</v>
      </c>
    </row>
    <row r="6" spans="5:5" ht="36.75">
      <c r="E6" s="1" t="s">
        <v>8</v>
      </c>
    </row>
    <row r="7" spans="5:5" ht="36.75">
      <c r="E7" s="1" t="s">
        <v>3</v>
      </c>
    </row>
    <row r="8" spans="5:5" ht="36.75">
      <c r="E8" s="1" t="s">
        <v>10</v>
      </c>
    </row>
    <row r="9" spans="5:5" ht="36.75">
      <c r="E9" s="1" t="s">
        <v>9</v>
      </c>
    </row>
    <row r="10" spans="5:5" ht="24.75">
      <c r="E10" s="1" t="s">
        <v>4</v>
      </c>
    </row>
    <row r="11" spans="5:5" ht="36.75">
      <c r="E11" s="1" t="s">
        <v>5</v>
      </c>
    </row>
    <row r="12" spans="5:5" ht="36.75">
      <c r="E12" s="1" t="s">
        <v>6</v>
      </c>
    </row>
    <row r="13" spans="5:5" ht="36.75">
      <c r="E13" s="1" t="s">
        <v>14</v>
      </c>
    </row>
    <row r="14" spans="5:5" ht="24.75">
      <c r="E14" s="1" t="s">
        <v>15</v>
      </c>
    </row>
    <row r="15" spans="5:5">
      <c r="E15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Мероприятия</vt:lpstr>
      <vt:lpstr>Лист4</vt:lpstr>
      <vt:lpstr>Мероприятия!Область_печати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Тимонина Виктория Ивановна</dc:creator>
  <cp:lastModifiedBy>Коротких Елена Михайловна</cp:lastModifiedBy>
  <cp:lastPrinted>2025-07-03T08:11:33Z</cp:lastPrinted>
  <dcterms:created xsi:type="dcterms:W3CDTF">2022-08-11T12:09:23Z</dcterms:created>
  <dcterms:modified xsi:type="dcterms:W3CDTF">2025-07-03T08:11:36Z</dcterms:modified>
</cp:coreProperties>
</file>